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Girdi" sheetId="1" r:id="rId1"/>
    <sheet name="Hesap" sheetId="2" r:id="rId2"/>
    <sheet name="Çıktı" sheetId="3" r:id="rId3"/>
  </sheets>
</workbook>
</file>

<file path=xl/styles.xml><?xml version="1.0" encoding="utf-8"?>
<styleSheet xmlns="http://schemas.openxmlformats.org/spreadsheetml/2006/main">
  <numFmts count="2">
    <numFmt numFmtId="164" formatCode="#,##0 &quot;₺&quot;"/>
    <numFmt numFmtId="165" formatCode="#,##0.00"/>
  </numFmts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  <fill>
      <patternFill patternType="solid">
        <fgColor rgb="FFE5F5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/>
    <xf numFmtId="0" fontId="0" fillId="2" borderId="0" xfId="0"/>
    <xf numFmtId="0" fontId="0" fillId="3" borderId="0" xfId="0"/>
    <xf numFmtId="0" fontId="1" fillId="2" borderId="0" xfId="0"/>
    <xf numFmtId="0" fontId="1" fillId="3" borderId="0" xfId="0"/>
    <xf numFmtId="164" fontId="0" fillId="2" borderId="0" xfId="0"/>
    <xf numFmtId="164" fontId="0" fillId="3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s="4" t="inlineStr">
        <is>
          <t xml:space="preserve">Tarih</t>
        </is>
      </c>
      <c r="B1" s="4" t="inlineStr">
        <is>
          <t xml:space="preserve">Kanal</t>
        </is>
      </c>
      <c r="C1" s="4" t="inlineStr">
        <is>
          <t xml:space="preserve">Brüt Satış (₺)</t>
        </is>
      </c>
      <c r="D1" s="4" t="inlineStr">
        <is>
          <t xml:space="preserve">İade (₺)</t>
        </is>
      </c>
      <c r="E1" s="4" t="inlineStr">
        <is>
          <t xml:space="preserve">Komisyon Oranı</t>
        </is>
      </c>
    </row>
    <row r="2">
      <c r="A2" s="2" t="inlineStr">
        <is>
          <t xml:space="preserve">03.08.2026</t>
        </is>
      </c>
      <c r="B2" s="2" t="inlineStr">
        <is>
          <t xml:space="preserve">POS Banka A</t>
        </is>
      </c>
      <c r="C2" s="6" t="n">
        <v>21400</v>
      </c>
      <c r="D2" s="6" t="n">
        <v>800</v>
      </c>
      <c r="E2" s="6" t="n">
        <v>0.02</v>
      </c>
    </row>
    <row r="3">
      <c r="A3" s="2" t="inlineStr">
        <is>
          <t xml:space="preserve">04.08.2026</t>
        </is>
      </c>
      <c r="B3" s="2" t="inlineStr">
        <is>
          <t xml:space="preserve">POS Banka B</t>
        </is>
      </c>
      <c r="C3" s="6" t="n">
        <v>16800</v>
      </c>
      <c r="D3" s="6" t="n">
        <v>0</v>
      </c>
      <c r="E3" s="6" t="n">
        <v>0.025</v>
      </c>
    </row>
    <row r="4">
      <c r="A4" s="2" t="inlineStr">
        <is>
          <t xml:space="preserve">05.08.2026</t>
        </is>
      </c>
      <c r="B4" s="2" t="inlineStr">
        <is>
          <t xml:space="preserve">Online</t>
        </is>
      </c>
      <c r="C4" s="6" t="n">
        <v>9200</v>
      </c>
      <c r="D4" s="6" t="n">
        <v>300</v>
      </c>
      <c r="E4" s="6" t="n">
        <v>0.035</v>
      </c>
    </row>
    <row r="5">
      <c r="A5" s="2" t="inlineStr">
        <is>
          <t xml:space="preserve">06.08.2026</t>
        </is>
      </c>
      <c r="B5" s="2" t="inlineStr">
        <is>
          <t xml:space="preserve">POS Banka A</t>
        </is>
      </c>
      <c r="C5" s="6" t="n">
        <v>19800</v>
      </c>
      <c r="D5" s="6" t="n">
        <v>0</v>
      </c>
      <c r="E5" s="6" t="n">
        <v>0.02</v>
      </c>
    </row>
  </sheetData>
</worksheet>
</file>

<file path=xl/worksheets/sheet2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  <col min="6" max="6" width="22" customWidth="1"/>
  </cols>
  <sheetData>
    <row r="1">
      <c r="A1" s="1" t="inlineStr">
        <is>
          <t xml:space="preserve">Kanal</t>
        </is>
      </c>
      <c r="B1" s="1" t="inlineStr">
        <is>
          <t xml:space="preserve">Brüt (₺)</t>
        </is>
      </c>
      <c r="C1" s="1" t="inlineStr">
        <is>
          <t xml:space="preserve">İade (₺)</t>
        </is>
      </c>
      <c r="D1" s="1" t="inlineStr">
        <is>
          <t xml:space="preserve">Komisyon (₺)</t>
        </is>
      </c>
      <c r="E1" s="1" t="inlineStr">
        <is>
          <t xml:space="preserve">Net Tahsilat (₺)</t>
        </is>
      </c>
      <c r="F1" s="1" t="inlineStr">
        <is>
          <t xml:space="preserve">Net Oran</t>
        </is>
      </c>
    </row>
    <row r="2">
      <c r="A2" s="0" t="inlineStr">
        <is>
          <t xml:space="preserve">POS Banka A</t>
        </is>
      </c>
      <c r="B2" s="0">
        <f>TOPLA(Girdi!C2:Girdi!C5)</f>
      </c>
      <c r="C2" s="0">
        <f>TOPLA(Girdi!D2:Girdi!D5)</f>
      </c>
      <c r="D2" s="0">
        <f>(B2-C2)*Girdi!E2</f>
      </c>
      <c r="E2" s="0">
        <f>B2-C2-D2</f>
      </c>
      <c r="F2" s="0">
        <f>E2/B2</f>
      </c>
    </row>
    <row r="3">
      <c r="A3" s="0" t="inlineStr">
        <is>
          <t xml:space="preserve">POS Banka B</t>
        </is>
      </c>
      <c r="B3" s="0">
        <f>Girdi!C3</f>
      </c>
      <c r="C3" s="0">
        <f>Girdi!D3</f>
      </c>
      <c r="D3" s="0">
        <f>(B3-C3)*Girdi!E3</f>
      </c>
      <c r="E3" s="0">
        <f>B3-C3-D3</f>
      </c>
      <c r="F3" s="0">
        <f>E3/B3</f>
      </c>
    </row>
    <row r="4">
      <c r="A4" s="0" t="inlineStr">
        <is>
          <t xml:space="preserve">Online</t>
        </is>
      </c>
      <c r="B4" s="0">
        <f>Girdi!C4</f>
      </c>
      <c r="C4" s="0">
        <f>Girdi!D4</f>
      </c>
      <c r="D4" s="0">
        <f>(B4-C4)*Girdi!E4</f>
      </c>
      <c r="E4" s="0">
        <f>B4-C4-D4</f>
      </c>
      <c r="F4" s="0">
        <f>E4/B4</f>
      </c>
    </row>
    <row r="5">
      <c r="A5" s="0" t="inlineStr">
        <is>
          <t xml:space="preserve">Genel Toplam</t>
        </is>
      </c>
      <c r="B5" s="0">
        <f>TOPLA(B2:B4)</f>
      </c>
      <c r="C5" s="0">
        <f>TOPLA(C2:C4)</f>
      </c>
      <c r="D5" s="0">
        <f>TOPLA(D2:D4)</f>
      </c>
      <c r="E5" s="0">
        <f>TOPLA(E2:E4)</f>
      </c>
      <c r="F5" s="0" t="inlineStr">
        <is>
          <t xml:space="preserve"/>
        </is>
      </c>
    </row>
  </sheetData>
</worksheet>
</file>

<file path=xl/worksheets/sheet3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</cols>
  <sheetData>
    <row r="1">
      <c r="A1" s="5" t="inlineStr">
        <is>
          <t xml:space="preserve">Gösterge</t>
        </is>
      </c>
      <c r="B1" s="5" t="inlineStr">
        <is>
          <t xml:space="preserve">Değer</t>
        </is>
      </c>
    </row>
    <row r="2">
      <c r="A2" s="3" t="inlineStr">
        <is>
          <t xml:space="preserve">Toplam net tahsilat (₺)</t>
        </is>
      </c>
      <c r="B2" s="3">
        <f>Hesap!E5</f>
      </c>
    </row>
    <row r="3">
      <c r="A3" s="3" t="inlineStr">
        <is>
          <t xml:space="preserve">Toplam komisyon maliyeti (₺)</t>
        </is>
      </c>
      <c r="B3" s="3">
        <f>Hesap!D5</f>
      </c>
    </row>
    <row r="4">
      <c r="A4" s="3" t="inlineStr">
        <is>
          <t xml:space="preserve">En düşük net oranlı kanal</t>
        </is>
      </c>
      <c r="B4" s="3">
        <f>INDEX(Hesap!A2:A4;MATCH(MIN(Hesap!F2:F4);Hesap!F2:F4;0))</f>
      </c>
    </row>
    <row r="5">
      <c r="A5" s="3" t="inlineStr">
        <is>
          <t xml:space="preserve">İade oranı</t>
        </is>
      </c>
      <c r="B5" s="3">
        <f>Hesap!C5/Hesap!B5</f>
      </c>
    </row>
    <row r="6">
      <c r="A6" s="3" t="inlineStr">
        <is>
          <t xml:space="preserve">DEMO — Excel Arşiv · excelarsiv.com</t>
        </is>
      </c>
      <c r="B6" s="3" t="inlineStr">
        <is>
          <t xml:space="preserve"/>
        </is>
      </c>
    </row>
  </sheetData>
</worksheet>
</file>

<file path=docProps/app.xml><?xml version="1.0" encoding="utf-8"?>
<Properties xmlns="http://schemas.openxmlformats.org/officeDocument/2006/extended-properties">
  <Application>Excel Arşiv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>
  <dc:title>POS, Komisyon ve Net Tahsilat Kontrol Sistemi</dc:title>
  <dc:creator>Excel Arşiv</dc:creator>
  <cp:lastModifiedBy>Excel Arşiv</cp:lastModifiedBy>
</cp:coreProperties>
</file>